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D:\USERS\vitkov\VT\VT 2021\169\1 výzva\"/>
    </mc:Choice>
  </mc:AlternateContent>
  <xr:revisionPtr revIDLastSave="0" documentId="13_ncr:1_{65B5F590-5889-48FF-92E2-44BA9A46DB0B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S7" i="1"/>
  <c r="T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<sst xmlns="http://schemas.openxmlformats.org/spreadsheetml/2006/main" count="40" uniqueCount="39">
  <si>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</si>
  <si>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</si>
  <si>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</si>
  <si>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</si>
  <si>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</si>
  <si>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</si>
  <si>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</si>
  <si>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</si>
  <si>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</si>
  <si>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</si>
  <si>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</si>
  <si>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</si>
  <si>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</si>
  <si>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</si>
  <si>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</si>
  <si>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</si>
  <si>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</si>
  <si>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</si>
  <si>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</si>
  <si>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</si>
  <si>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</si>
  <si>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</si>
  <si>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</si>
  <si>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</si>
  <si>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</si>
  <si>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</si>
  <si>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</si>
  <si>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</si>
  <si>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</si>
  <si>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</si>
  <si>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 xml:space="preserve">Příloha č. 2 Kupní smlouvy - technická specifikace
Výpočetní technika (III.) 169 - 2021 </t>
  </si>
  <si>
    <t>Samostatná faktura</t>
  </si>
  <si>
    <t>Tablet min. 10,2"</t>
  </si>
  <si>
    <t>do 20.1.2022</t>
  </si>
  <si>
    <t xml:space="preserve">Termín dodání </t>
  </si>
  <si>
    <t>Bc. Petra Pechmanová, 
Tel.: 702 056 655,
37763 1025</t>
  </si>
  <si>
    <t>Univerzitní 8, 
301 00 Plzeň,
Rektorát - Útvar prorektora pro studijní a pedagogickou činnost, 
místnost UR 402</t>
  </si>
  <si>
    <t>Neeviduje se - tablety pro vítěze Technické olympiády středních škol.
Budou předány v únoru 2022 (náklad roku 2022).</t>
  </si>
  <si>
    <r>
      <t>Displej s úhlopříčkou minimálně 10,2".
Rozlištení minimálně 2160 × 1620.
Interní paměť minimálně 32 GB.
Min.: Wi-Fi, Bluetooth.
Fotoaparát s rozlišení minim</t>
    </r>
    <r>
      <rPr>
        <sz val="11"/>
        <rFont val="Calibri"/>
        <family val="2"/>
        <charset val="238"/>
        <scheme val="minor"/>
      </rPr>
      <t>álně 8 Mpx + 12 Mpx</t>
    </r>
    <r>
      <rPr>
        <sz val="11"/>
        <color theme="1"/>
        <rFont val="Calibri"/>
        <family val="2"/>
        <charset val="238"/>
        <scheme val="minor"/>
      </rPr>
      <t>. 
Výdrž baterie až 10 h (pro práci s WiFi a webem).
Hmotno</t>
    </r>
    <r>
      <rPr>
        <sz val="11"/>
        <rFont val="Calibri"/>
        <family val="2"/>
        <charset val="238"/>
        <scheme val="minor"/>
      </rPr>
      <t>st minimalně</t>
    </r>
    <r>
      <rPr>
        <sz val="11"/>
        <color theme="1"/>
        <rFont val="Calibri"/>
        <family val="2"/>
        <charset val="238"/>
        <scheme val="minor"/>
      </rPr>
      <t xml:space="preserve"> 485 g.
OS: iOS.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</si>
</sst>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6" zoomScaleNormal="100" workbookViewId="0">
      <selection activeCell="B9" sqref="B9:I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68.140625" style="1" customWidth="1"/>
    <col min="7" max="7" width="26.140625" style="4" bestFit="1" customWidth="1"/>
    <col min="8" max="8" width="21.7109375" style="4" customWidth="1"/>
    <col min="9" max="9" width="28.140625" style="4" customWidth="1"/>
    <col min="10" max="10" width="19.7109375" style="1" bestFit="1" customWidth="1"/>
    <col min="11" max="11" width="27" style="5" hidden="1" customWidth="1"/>
    <col min="12" max="12" width="25.28515625" style="5" customWidth="1"/>
    <col min="13" max="13" width="28.85546875" style="5" customWidth="1"/>
    <col min="14" max="14" width="34" style="4" customWidth="1"/>
    <col min="15" max="15" width="30.7109375" style="4" bestFit="1" customWidth="1"/>
    <col min="16" max="16" width="19.855468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33.28515625" style="5" hidden="1" customWidth="1"/>
    <col min="22" max="22" width="32.85546875" style="6" customWidth="1"/>
    <col min="23" max="16384" width="9.140625" style="5"/>
  </cols>
  <sheetData>
    <row r="1" spans="1:22" ht="40.9" customHeight="1" x14ac:dyDescent="0.25">
      <c r="B1" s="63" t="s">
        <v>30</v>
      </c>
      <c r="C1" s="64"/>
      <c r="D1" s="6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8"/>
      <c r="E3" s="48"/>
      <c r="F3" s="4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8"/>
      <c r="E4" s="48"/>
      <c r="F4" s="48"/>
      <c r="G4" s="48"/>
      <c r="H4" s="4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3" t="s">
        <v>2</v>
      </c>
      <c r="H5" s="7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29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49" t="s">
        <v>7</v>
      </c>
      <c r="T6" s="44" t="s">
        <v>8</v>
      </c>
      <c r="U6" s="41" t="s">
        <v>21</v>
      </c>
      <c r="V6" s="41" t="s">
        <v>22</v>
      </c>
    </row>
    <row r="7" spans="1:22" ht="187.15" customHeight="1" thickTop="1" thickBot="1" x14ac:dyDescent="0.3">
      <c r="A7" s="20"/>
      <c r="B7" s="50">
        <v>1</v>
      </c>
      <c r="C7" s="51" t="s">
        <v>32</v>
      </c>
      <c r="D7" s="52">
        <v>20</v>
      </c>
      <c r="E7" s="53" t="s">
        <v>26</v>
      </c>
      <c r="F7" s="62" t="s">
        <v>38</v>
      </c>
      <c r="G7" s="75"/>
      <c r="H7" s="76"/>
      <c r="I7" s="60" t="s">
        <v>31</v>
      </c>
      <c r="J7" s="53" t="s">
        <v>24</v>
      </c>
      <c r="K7" s="53"/>
      <c r="L7" s="54"/>
      <c r="M7" s="61" t="s">
        <v>35</v>
      </c>
      <c r="N7" s="61" t="s">
        <v>36</v>
      </c>
      <c r="O7" s="55" t="s">
        <v>33</v>
      </c>
      <c r="P7" s="56">
        <f>D7*Q7</f>
        <v>170000</v>
      </c>
      <c r="Q7" s="57">
        <v>8500</v>
      </c>
      <c r="R7" s="77"/>
      <c r="S7" s="58">
        <f>D7*R7</f>
        <v>0</v>
      </c>
      <c r="T7" s="59" t="str">
        <f t="shared" ref="T7" si="0">IF(ISNUMBER(R7), IF(R7&gt;Q7,"NEVYHOVUJE","VYHOVUJE")," ")</f>
        <v xml:space="preserve"> </v>
      </c>
      <c r="U7" s="53" t="s">
        <v>37</v>
      </c>
      <c r="V7" s="53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69" t="s">
        <v>25</v>
      </c>
      <c r="C9" s="69"/>
      <c r="D9" s="69"/>
      <c r="E9" s="69"/>
      <c r="F9" s="69"/>
      <c r="G9" s="69"/>
      <c r="H9" s="69"/>
      <c r="I9" s="69"/>
      <c r="J9" s="21"/>
      <c r="K9" s="21"/>
      <c r="L9" s="7"/>
      <c r="M9" s="7"/>
      <c r="N9" s="7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65" t="s">
        <v>28</v>
      </c>
      <c r="C10" s="65"/>
      <c r="D10" s="65"/>
      <c r="E10" s="65"/>
      <c r="F10" s="65"/>
      <c r="G10" s="65"/>
      <c r="I10" s="26"/>
      <c r="L10" s="9"/>
      <c r="M10" s="9"/>
      <c r="N10" s="9"/>
      <c r="O10" s="27"/>
      <c r="P10" s="27"/>
      <c r="Q10" s="28">
        <f>SUM(P7:P7)</f>
        <v>170000</v>
      </c>
      <c r="R10" s="66">
        <f>SUM(S7:S7)</f>
        <v>0</v>
      </c>
      <c r="S10" s="67"/>
      <c r="T10" s="68"/>
    </row>
    <row r="11" spans="1:22" ht="15.75" thickTop="1" x14ac:dyDescent="0.25">
      <c r="H11" s="48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48"/>
      <c r="H12" s="4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48"/>
      <c r="H13" s="4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48"/>
      <c r="H14" s="4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8"/>
      <c r="H15" s="4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8"/>
      <c r="H17" s="4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8"/>
      <c r="H18" s="4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8"/>
      <c r="H19" s="4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8"/>
      <c r="H20" s="4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8"/>
      <c r="H21" s="4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8"/>
      <c r="H22" s="4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8"/>
      <c r="H23" s="4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8"/>
      <c r="H24" s="4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8"/>
      <c r="H25" s="4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8"/>
      <c r="H26" s="4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8"/>
      <c r="H27" s="4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8"/>
      <c r="H28" s="4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8"/>
      <c r="H29" s="4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8"/>
      <c r="H30" s="4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8"/>
      <c r="H31" s="4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8"/>
      <c r="H32" s="4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8"/>
      <c r="H33" s="4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8"/>
      <c r="H34" s="4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8"/>
      <c r="H35" s="4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8"/>
      <c r="H36" s="4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8"/>
      <c r="H37" s="4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8"/>
      <c r="H38" s="4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8"/>
      <c r="H39" s="4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8"/>
      <c r="H40" s="4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8"/>
      <c r="H41" s="4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8"/>
      <c r="H42" s="4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8"/>
      <c r="H43" s="4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8"/>
      <c r="H44" s="4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8"/>
      <c r="H45" s="4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8"/>
      <c r="H46" s="4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8"/>
      <c r="H47" s="4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8"/>
      <c r="H48" s="4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8"/>
      <c r="H49" s="4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8"/>
      <c r="H50" s="4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8"/>
      <c r="H51" s="4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8"/>
      <c r="H52" s="4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8"/>
      <c r="H53" s="4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8"/>
      <c r="H54" s="4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8"/>
      <c r="H55" s="4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8"/>
      <c r="H56" s="4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8"/>
      <c r="H57" s="4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8"/>
      <c r="H58" s="4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8"/>
      <c r="H59" s="4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8"/>
      <c r="H60" s="4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8"/>
      <c r="H61" s="4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8"/>
      <c r="H62" s="4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8"/>
      <c r="H63" s="4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8"/>
      <c r="H64" s="4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8"/>
      <c r="H65" s="4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8"/>
      <c r="H66" s="4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8"/>
      <c r="H67" s="4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8"/>
      <c r="H68" s="4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8"/>
      <c r="H69" s="4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8"/>
      <c r="H70" s="4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8"/>
      <c r="H71" s="4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8"/>
      <c r="H72" s="4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8"/>
      <c r="H73" s="4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8"/>
      <c r="H74" s="4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8"/>
      <c r="H75" s="4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8"/>
      <c r="H76" s="4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8"/>
      <c r="H77" s="4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8"/>
      <c r="H78" s="4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8"/>
      <c r="H79" s="4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8"/>
      <c r="H80" s="4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8"/>
      <c r="H81" s="4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8"/>
      <c r="H82" s="4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8"/>
      <c r="H83" s="4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8"/>
      <c r="H84" s="4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8"/>
      <c r="H85" s="4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8"/>
      <c r="H86" s="4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8"/>
      <c r="H87" s="4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8"/>
      <c r="H88" s="4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8"/>
      <c r="H89" s="4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8"/>
      <c r="H90" s="4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8"/>
      <c r="H91" s="4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8"/>
      <c r="H92" s="4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8"/>
      <c r="H93" s="4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8"/>
      <c r="H94" s="4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8"/>
      <c r="H95" s="4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8"/>
      <c r="H96" s="48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J4F5eVdqKi8uw60Sph0kUCDf7O3m8vywFj5vQ0YAq7mozCW/3k7RDWBt6f/q8BT8hNeioObdLLIZmW4/asXJjw==" saltValue="FZsH+ZexO01tGWRGR+hc6A==" spinCount="100000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2021-12-06T13:34:08Z</cp:lastPrinted>
  <dcterms:created xsi:type="dcterms:W3CDTF">2014-03-05T12:43:32Z</dcterms:created>
  <dcterms:modified xsi:type="dcterms:W3CDTF">2021-12-09T11:30:01Z</dcterms:modified>
</cp:coreProperties>
</file>